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S:\wp\FOUND\Board of Directors-Committees\SCHOLARSHIP COMMITTEE\Scholarship forms\"/>
    </mc:Choice>
  </mc:AlternateContent>
  <workbookProtection workbookAlgorithmName="SHA-512" workbookHashValue="bc8ZT58jqu2gKYuRkexDN52FPla0aVZ7LODqEbC23r7VUuXdoRD3jAmoKLNXpxcmQfWkmTZzH66FddGqscBirA==" workbookSaltValue="BIbx4f3m8kUpcvlo3GVCiw==" workbookSpinCount="100000" lockStructure="1"/>
  <bookViews>
    <workbookView xWindow="-108" yWindow="-108" windowWidth="23256" windowHeight="12456"/>
  </bookViews>
  <sheets>
    <sheet name="Foundation Scholarship Budget" sheetId="2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C23" i="2"/>
  <c r="C17" i="2"/>
  <c r="C10" i="2"/>
  <c r="G35" i="2"/>
  <c r="G40" i="2" s="1"/>
  <c r="C43" i="2"/>
  <c r="G26" i="2"/>
  <c r="C50" i="2"/>
  <c r="G20" i="2"/>
  <c r="G14" i="2"/>
  <c r="C31" i="2"/>
  <c r="G37" i="2" l="1"/>
</calcChain>
</file>

<file path=xl/sharedStrings.xml><?xml version="1.0" encoding="utf-8"?>
<sst xmlns="http://schemas.openxmlformats.org/spreadsheetml/2006/main" count="89" uniqueCount="60">
  <si>
    <t>Projected Cost</t>
  </si>
  <si>
    <t>Mortgage or rent</t>
  </si>
  <si>
    <t>Other</t>
  </si>
  <si>
    <t>Home</t>
  </si>
  <si>
    <t>Health</t>
  </si>
  <si>
    <t>Life</t>
  </si>
  <si>
    <t>Groceries</t>
  </si>
  <si>
    <t>Food</t>
  </si>
  <si>
    <t>Medical</t>
  </si>
  <si>
    <t>Clothing</t>
  </si>
  <si>
    <t>Hair/nails</t>
  </si>
  <si>
    <t>Dry cleaning</t>
  </si>
  <si>
    <t>Personal</t>
  </si>
  <si>
    <t>Organization dues or fees</t>
  </si>
  <si>
    <t>Attorney</t>
  </si>
  <si>
    <t>Student</t>
  </si>
  <si>
    <t>Retirement account</t>
  </si>
  <si>
    <t>Investment account</t>
  </si>
  <si>
    <t>Total</t>
  </si>
  <si>
    <t>Uber/Lyft/Bus fare</t>
  </si>
  <si>
    <t>Auto</t>
  </si>
  <si>
    <t>Medical (Co-pay, prescriptions, etc.)</t>
  </si>
  <si>
    <t>Alimony/Child Support</t>
  </si>
  <si>
    <t>Books</t>
  </si>
  <si>
    <t>Fees</t>
  </si>
  <si>
    <t>Travel for school</t>
  </si>
  <si>
    <t xml:space="preserve">Tuition </t>
  </si>
  <si>
    <t>STUDENT LOAN BALANCE</t>
  </si>
  <si>
    <t>TOTAL</t>
  </si>
  <si>
    <t>OTHER GRANTS, SCHOLARSHIPS AND FINANCIAL AIDE</t>
  </si>
  <si>
    <t>Water/Sewer/Trash</t>
  </si>
  <si>
    <t>Daycare/After School Program</t>
  </si>
  <si>
    <t>Health Club/Sports</t>
  </si>
  <si>
    <t>Youth Activities/Fees</t>
  </si>
  <si>
    <t>Phone (Home &amp; Mobile)</t>
  </si>
  <si>
    <t>Credit card(s)</t>
  </si>
  <si>
    <t>Utilities (Gas/Electricity)</t>
  </si>
  <si>
    <t>Vehicle payment(s)</t>
  </si>
  <si>
    <t>NRH Foundation Scholarship Application Financial Statement</t>
  </si>
  <si>
    <t>Gifts</t>
  </si>
  <si>
    <t xml:space="preserve">Charity/Non-Profit/Church </t>
  </si>
  <si>
    <t>Cable/Fiber/Internet</t>
  </si>
  <si>
    <t>Fuel &amp; Maintence</t>
  </si>
  <si>
    <t>Dining out/School lunches</t>
  </si>
  <si>
    <t>HOUSING - Annual</t>
  </si>
  <si>
    <t>TRANSPORTATION - Annual</t>
  </si>
  <si>
    <t>FOOD - Annual</t>
  </si>
  <si>
    <t>INSURANCE - Annual</t>
  </si>
  <si>
    <t>LOANS - Annual</t>
  </si>
  <si>
    <t>PETS/LIVESTOCK - Annual</t>
  </si>
  <si>
    <t>PERSONAL/FAMILY CARE - Annual</t>
  </si>
  <si>
    <t>LEGAL - Annual</t>
  </si>
  <si>
    <t>GIFTS AND DONATIONS - Annual</t>
  </si>
  <si>
    <t xml:space="preserve"> SAVINGS OR INVESTMENTS - Annual</t>
  </si>
  <si>
    <t>SCHOOL -Annual Expenses</t>
  </si>
  <si>
    <t>Supplies/Grooming/Boarding</t>
  </si>
  <si>
    <t>Equipment/Supplies/Uniforms</t>
  </si>
  <si>
    <t>TOTAL PROJECTED ANNUAL EXPENSES  (total of all green fields)</t>
  </si>
  <si>
    <t>TOTAL ANNUAL SCHOOL EXPENSES  (total of School Annual Expenses)</t>
  </si>
  <si>
    <t xml:space="preserve">NRHS EXPECTED TUITION REIMBURSEMENT Academic Year 24-25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</si>
</sst>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\$#,##0"/>
  </numFmts>
  <fonts count="11" x14ac:knownFonts="1">
    <font>
      <sz val="10"/>
      <color theme="1"/>
      <name val="Calibri"/>
      <family val="2"/>
      <scheme val="minor"/>
    </font>
    <font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8"/>
      <color indexed="63"/>
      <name val="Cambria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63"/>
      <name val="Calibri"/>
      <family val="2"/>
      <scheme val="minor"/>
    </font>
    <font>
      <b/>
      <sz val="12"/>
      <color indexed="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2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6" fillId="0" borderId="1" xfId="0" applyFont="1" applyFill="1" applyBorder="1" applyAlignment="1">
      <alignment shrinkToFit="1"/>
    </xf>
    <xf numFmtId="164" fontId="6" fillId="0" borderId="2" xfId="0" applyNumberFormat="1" applyFont="1" applyFill="1" applyBorder="1" applyProtection="1">
      <protection locked="0"/>
    </xf>
    <xf numFmtId="0" fontId="6" fillId="0" borderId="0" xfId="0" applyFont="1" applyFill="1" applyAlignment="1">
      <alignment horizontal="left" vertical="center"/>
    </xf>
    <xf numFmtId="0" fontId="6" fillId="4" borderId="1" xfId="0" applyFont="1" applyFill="1" applyBorder="1"/>
    <xf numFmtId="164" fontId="6" fillId="4" borderId="2" xfId="0" applyNumberFormat="1" applyFont="1" applyFill="1" applyBorder="1"/>
    <xf numFmtId="0" fontId="6" fillId="0" borderId="0" xfId="0" applyFont="1" applyFill="1" applyAlignment="1">
      <alignment vertical="center"/>
    </xf>
    <xf numFmtId="0" fontId="6" fillId="4" borderId="1" xfId="0" applyFont="1" applyFill="1" applyBorder="1" applyProtection="1"/>
    <xf numFmtId="165" fontId="6" fillId="0" borderId="2" xfId="0" applyNumberFormat="1" applyFont="1" applyFill="1" applyBorder="1" applyProtection="1">
      <protection locked="0"/>
    </xf>
    <xf numFmtId="0" fontId="6" fillId="2" borderId="0" xfId="0" applyFont="1" applyFill="1" applyBorder="1"/>
    <xf numFmtId="0" fontId="6" fillId="3" borderId="1" xfId="0" applyFont="1" applyFill="1" applyBorder="1" applyAlignment="1">
      <alignment shrinkToFit="1"/>
    </xf>
    <xf numFmtId="164" fontId="6" fillId="3" borderId="2" xfId="0" applyNumberFormat="1" applyFont="1" applyFill="1" applyBorder="1" applyProtection="1">
      <protection locked="0"/>
    </xf>
    <xf numFmtId="0" fontId="6" fillId="2" borderId="1" xfId="0" applyFont="1" applyFill="1" applyBorder="1" applyAlignment="1">
      <alignment shrinkToFit="1"/>
    </xf>
    <xf numFmtId="164" fontId="6" fillId="2" borderId="2" xfId="0" applyNumberFormat="1" applyFont="1" applyFill="1" applyBorder="1" applyProtection="1">
      <protection locked="0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3" borderId="1" xfId="0" applyFont="1" applyFill="1" applyBorder="1"/>
    <xf numFmtId="164" fontId="7" fillId="3" borderId="2" xfId="0" applyNumberFormat="1" applyFont="1" applyFill="1" applyBorder="1"/>
    <xf numFmtId="0" fontId="5" fillId="0" borderId="0" xfId="0" applyFont="1" applyBorder="1" applyAlignment="1">
      <alignment horizontal="center" vertical="center"/>
    </xf>
    <xf numFmtId="6" fontId="10" fillId="2" borderId="6" xfId="0" applyNumberFormat="1" applyFont="1" applyFill="1" applyBorder="1" applyAlignment="1" applyProtection="1">
      <alignment horizontal="center" vertical="center"/>
      <protection locked="0"/>
    </xf>
    <xf numFmtId="6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3" borderId="4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10" fillId="4" borderId="5" xfId="0" applyFont="1" applyFill="1" applyBorder="1" applyAlignment="1">
      <alignment horizontal="center" vertical="center" wrapText="1" shrinkToFit="1"/>
    </xf>
    <xf numFmtId="6" fontId="10" fillId="4" borderId="6" xfId="0" applyNumberFormat="1" applyFont="1" applyFill="1" applyBorder="1" applyAlignment="1">
      <alignment horizontal="center" vertical="center"/>
    </xf>
    <xf numFmtId="6" fontId="10" fillId="4" borderId="7" xfId="0" applyNumberFormat="1" applyFont="1" applyFill="1" applyBorder="1" applyAlignment="1">
      <alignment horizontal="center" vertical="center"/>
    </xf>
    <xf numFmtId="6" fontId="10" fillId="3" borderId="6" xfId="0" applyNumberFormat="1" applyFont="1" applyFill="1" applyBorder="1" applyAlignment="1">
      <alignment horizontal="center" vertical="center"/>
    </xf>
    <xf numFmtId="6" fontId="10" fillId="3" borderId="7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8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6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3" name="Table114" displayName="Table114" ref="B3:C10" totalsRowCount="1" headerRowDxfId="87" dataDxfId="86" totalsRowDxfId="84" tableBorderDxfId="85">
  <autoFilter ref="B3:C9"/>
  <tableColumns count="2">
    <tableColumn id="1" name="HOUSING - Annual" totalsRowLabel="TOTAL" dataDxfId="83" totalsRowDxfId="82"/>
    <tableColumn id="2" name="Projected Cost" totalsRowFunction="sum" dataDxfId="81" totalsRowDxfId="80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23" name="Table724" displayName="Table724" ref="B33:C43" totalsRowCount="1" headerRowDxfId="15" dataDxfId="14" totalsRowDxfId="12" tableBorderDxfId="13">
  <autoFilter ref="B33:C42"/>
  <tableColumns count="2">
    <tableColumn id="1" name="PERSONAL/FAMILY CARE - Annual" totalsRowLabel="Total" dataDxfId="11" totalsRowDxfId="10"/>
    <tableColumn id="2" name="Projected Cost" totalsRowFunction="sum" dataDxfId="9" totalsRowDxfId="8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24" name="Table225" displayName="Table225" ref="F28:G35" totalsRowCount="1" headerRowDxfId="7" dataDxfId="6" totalsRowDxfId="4" tableBorderDxfId="5">
  <autoFilter ref="F28:G34"/>
  <tableColumns count="2">
    <tableColumn id="1" name="SCHOOL -Annual Expenses" totalsRowLabel="TOTAL" dataDxfId="3" totalsRowDxfId="2"/>
    <tableColumn id="2" name="Projected Cost" totalsRowFunction="sum" dataDxfId="1" totalsRowDxfId="0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4" name="Table415" displayName="Table415" ref="B25:C31" totalsRowCount="1" headerRowDxfId="79" dataDxfId="78" totalsRowDxfId="76" tableBorderDxfId="77">
  <autoFilter ref="B25:C30"/>
  <sortState ref="B25:C29">
    <sortCondition ref="B24:B29"/>
  </sortState>
  <tableColumns count="2">
    <tableColumn id="1" name="INSURANCE - Annual" totalsRowLabel="TOTAL" dataDxfId="75" totalsRowDxfId="74"/>
    <tableColumn id="2" name="Projected Cost" totalsRowFunction="sum" dataDxfId="73" totalsRowDxfId="72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5" name="Table1216" displayName="Table1216" ref="F22:G26" totalsRowCount="1" headerRowDxfId="71" dataDxfId="70" totalsRowDxfId="68" tableBorderDxfId="69">
  <autoFilter ref="F22:G25"/>
  <tableColumns count="2">
    <tableColumn id="1" name="LEGAL - Annual" totalsRowLabel="Total" dataDxfId="67" totalsRowDxfId="66"/>
    <tableColumn id="2" name="Projected Cost" totalsRowFunction="sum" dataDxfId="65" totalsRowDxfId="64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16" name="Table617" displayName="Table617" ref="B45:C50" totalsRowCount="1" headerRowDxfId="63" dataDxfId="62" totalsRowDxfId="60" tableBorderDxfId="61">
  <autoFilter ref="B45:C49"/>
  <tableColumns count="2">
    <tableColumn id="1" name="PETS/LIVESTOCK - Annual" totalsRowLabel="TOTAL" dataDxfId="59" totalsRowDxfId="58"/>
    <tableColumn id="2" name="Projected Cost" totalsRowFunction="sum" dataDxfId="57" totalsRowDxfId="56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7" name="Table1118" displayName="Table1118" ref="F16:G20" totalsRowCount="1" headerRowDxfId="55" dataDxfId="54" totalsRowDxfId="52" tableBorderDxfId="53">
  <autoFilter ref="F16:G19"/>
  <tableColumns count="2">
    <tableColumn id="1" name="GIFTS AND DONATIONS - Annual" totalsRowLabel="Total" dataDxfId="51" totalsRowDxfId="50"/>
    <tableColumn id="2" name="Projected Cost" totalsRowFunction="sum" dataDxfId="49" totalsRowDxfId="48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8" name="Table519" displayName="Table519" ref="B19:C23" totalsRowCount="1" headerRowDxfId="47" dataDxfId="46" totalsRowDxfId="44" tableBorderDxfId="45">
  <autoFilter ref="B19:C22"/>
  <tableColumns count="2">
    <tableColumn id="1" name="FOOD - Annual" totalsRowLabel="TOTAL" dataDxfId="43" totalsRowDxfId="42"/>
    <tableColumn id="2" name="Projected Cost" totalsRowFunction="sum" dataDxfId="41" totalsRowDxfId="40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20" name="Table321" displayName="Table321" ref="B12:C17" totalsRowCount="1" headerRowDxfId="39" dataDxfId="38" totalsRowDxfId="36" tableBorderDxfId="37">
  <autoFilter ref="B12:C16"/>
  <tableColumns count="2">
    <tableColumn id="1" name="TRANSPORTATION - Annual" totalsRowLabel="TOTAL" dataDxfId="35" totalsRowDxfId="34"/>
    <tableColumn id="2" name="Projected Cost" totalsRowFunction="sum" dataDxfId="33" totalsRowDxfId="32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21" name="Table822" displayName="Table822" ref="F3:G8" totalsRowCount="1" headerRowDxfId="31" dataDxfId="30" totalsRowDxfId="28" tableBorderDxfId="29">
  <autoFilter ref="F3:G7"/>
  <tableColumns count="2">
    <tableColumn id="1" name="LOANS - Annual" totalsRowLabel="Total" dataDxfId="27" totalsRowDxfId="26"/>
    <tableColumn id="2" name="Projected Cost" totalsRowFunction="sum" dataDxfId="25" totalsRowDxfId="24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22" name="Table1023" displayName="Table1023" ref="F10:G14" totalsRowCount="1" headerRowDxfId="23" dataDxfId="22" totalsRowDxfId="20" tableBorderDxfId="21">
  <autoFilter ref="F10:G13"/>
  <tableColumns count="2">
    <tableColumn id="1" name=" SAVINGS OR INVESTMENTS - Annual" totalsRowLabel="Total" dataDxfId="19" totalsRowDxfId="18"/>
    <tableColumn id="2" name="Projected Cost" totalsRowFunction="sum" dataDxfId="17" totalsRowDxfId="16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topLeftCell="A28" zoomScale="85" zoomScaleNormal="85" workbookViewId="0">
      <selection activeCell="G52" sqref="G52"/>
    </sheetView>
  </sheetViews>
  <sheetFormatPr defaultRowHeight="13.8" x14ac:dyDescent="0.3"/>
  <cols>
    <col min="1" max="1" width="8.109375" customWidth="1"/>
    <col min="2" max="2" width="35.33203125" customWidth="1"/>
    <col min="3" max="3" width="17.5546875" customWidth="1"/>
    <col min="4" max="4" width="2.33203125" customWidth="1"/>
    <col min="5" max="5" width="3.88671875" customWidth="1"/>
    <col min="6" max="6" width="39" customWidth="1"/>
    <col min="7" max="7" width="23.88671875" customWidth="1"/>
    <col min="8" max="8" width="16.5546875" customWidth="1"/>
    <col min="9" max="9" width="13.44140625" customWidth="1"/>
    <col min="10" max="10" width="12.5546875" customWidth="1"/>
  </cols>
  <sheetData>
    <row r="1" spans="1:11" ht="32.4" customHeight="1" x14ac:dyDescent="0.3">
      <c r="A1" s="2"/>
      <c r="B1" s="33" t="s">
        <v>38</v>
      </c>
      <c r="C1" s="33"/>
      <c r="D1" s="33"/>
      <c r="E1" s="33"/>
      <c r="F1" s="33"/>
      <c r="G1" s="33"/>
      <c r="H1" s="6"/>
      <c r="I1" s="6"/>
      <c r="J1" s="6"/>
    </row>
    <row r="2" spans="1:11" ht="19.5" customHeight="1" x14ac:dyDescent="0.3">
      <c r="A2" s="2"/>
      <c r="B2" s="10"/>
      <c r="C2" s="10"/>
      <c r="D2" s="10"/>
      <c r="E2" s="10"/>
      <c r="F2" s="10"/>
      <c r="G2" s="10"/>
      <c r="H2" s="6"/>
      <c r="I2" s="6"/>
      <c r="J2" s="6"/>
    </row>
    <row r="3" spans="1:11" ht="15.9" customHeight="1" x14ac:dyDescent="0.3">
      <c r="A3" s="1"/>
      <c r="B3" s="11" t="s">
        <v>44</v>
      </c>
      <c r="C3" s="12" t="s">
        <v>0</v>
      </c>
      <c r="D3" s="13"/>
      <c r="E3" s="14"/>
      <c r="F3" s="11" t="s">
        <v>48</v>
      </c>
      <c r="G3" s="12" t="s">
        <v>0</v>
      </c>
      <c r="H3" s="9"/>
      <c r="I3" s="9"/>
      <c r="J3" s="9"/>
      <c r="K3" s="9"/>
    </row>
    <row r="4" spans="1:11" ht="15.75" customHeight="1" x14ac:dyDescent="0.3">
      <c r="A4" s="1"/>
      <c r="B4" s="15" t="s">
        <v>1</v>
      </c>
      <c r="C4" s="16"/>
      <c r="D4" s="17"/>
      <c r="E4" s="14"/>
      <c r="F4" s="15" t="s">
        <v>12</v>
      </c>
      <c r="G4" s="16"/>
      <c r="H4" s="9"/>
      <c r="I4" s="9"/>
      <c r="J4" s="9"/>
      <c r="K4" s="9"/>
    </row>
    <row r="5" spans="1:11" ht="15.75" customHeight="1" x14ac:dyDescent="0.3">
      <c r="A5" s="1"/>
      <c r="B5" s="15" t="s">
        <v>34</v>
      </c>
      <c r="C5" s="16"/>
      <c r="D5" s="17"/>
      <c r="E5" s="14"/>
      <c r="F5" s="15" t="s">
        <v>15</v>
      </c>
      <c r="G5" s="16"/>
      <c r="H5" s="9"/>
      <c r="I5" s="9"/>
      <c r="J5" s="9"/>
      <c r="K5" s="9"/>
    </row>
    <row r="6" spans="1:11" ht="15.75" customHeight="1" x14ac:dyDescent="0.3">
      <c r="A6" s="1"/>
      <c r="B6" s="15" t="s">
        <v>36</v>
      </c>
      <c r="C6" s="16"/>
      <c r="D6" s="17"/>
      <c r="E6" s="14"/>
      <c r="F6" s="15" t="s">
        <v>35</v>
      </c>
      <c r="G6" s="16"/>
    </row>
    <row r="7" spans="1:11" ht="15.75" customHeight="1" x14ac:dyDescent="0.3">
      <c r="A7" s="1"/>
      <c r="B7" s="15" t="s">
        <v>30</v>
      </c>
      <c r="C7" s="16"/>
      <c r="D7" s="17"/>
      <c r="E7" s="14"/>
      <c r="F7" s="15" t="s">
        <v>2</v>
      </c>
      <c r="G7" s="16"/>
    </row>
    <row r="8" spans="1:11" ht="15.75" customHeight="1" x14ac:dyDescent="0.3">
      <c r="A8" s="1"/>
      <c r="B8" s="15" t="s">
        <v>41</v>
      </c>
      <c r="C8" s="16"/>
      <c r="D8" s="17"/>
      <c r="E8" s="14"/>
      <c r="F8" s="18" t="s">
        <v>18</v>
      </c>
      <c r="G8" s="19">
        <f>SUBTOTAL(109,Table822[Projected Cost])</f>
        <v>0</v>
      </c>
    </row>
    <row r="9" spans="1:11" ht="15.75" customHeight="1" x14ac:dyDescent="0.3">
      <c r="A9" s="1"/>
      <c r="B9" s="15" t="s">
        <v>2</v>
      </c>
      <c r="C9" s="16"/>
      <c r="D9" s="17"/>
      <c r="E9" s="14"/>
      <c r="F9" s="14"/>
      <c r="G9" s="14"/>
    </row>
    <row r="10" spans="1:11" ht="15.75" customHeight="1" x14ac:dyDescent="0.3">
      <c r="A10" s="1"/>
      <c r="B10" s="18" t="s">
        <v>28</v>
      </c>
      <c r="C10" s="19">
        <f>SUBTOTAL(109,Table114[Projected Cost])</f>
        <v>0</v>
      </c>
      <c r="D10" s="17"/>
      <c r="E10" s="14"/>
      <c r="F10" s="11" t="s">
        <v>53</v>
      </c>
      <c r="G10" s="12" t="s">
        <v>0</v>
      </c>
    </row>
    <row r="11" spans="1:11" ht="15.75" customHeight="1" x14ac:dyDescent="0.3">
      <c r="A11" s="1"/>
      <c r="B11" s="20"/>
      <c r="C11" s="20"/>
      <c r="D11" s="17"/>
      <c r="E11" s="14"/>
      <c r="F11" s="15" t="s">
        <v>16</v>
      </c>
      <c r="G11" s="16"/>
    </row>
    <row r="12" spans="1:11" ht="15.75" customHeight="1" x14ac:dyDescent="0.3">
      <c r="A12" s="1"/>
      <c r="B12" s="11" t="s">
        <v>45</v>
      </c>
      <c r="C12" s="12" t="s">
        <v>0</v>
      </c>
      <c r="D12" s="17"/>
      <c r="E12" s="14"/>
      <c r="F12" s="15" t="s">
        <v>17</v>
      </c>
      <c r="G12" s="16"/>
      <c r="H12" s="8"/>
    </row>
    <row r="13" spans="1:11" ht="15.75" customHeight="1" x14ac:dyDescent="0.3">
      <c r="A13" s="1"/>
      <c r="B13" s="15" t="s">
        <v>37</v>
      </c>
      <c r="C13" s="16"/>
      <c r="D13" s="17"/>
      <c r="E13" s="14"/>
      <c r="F13" s="15" t="s">
        <v>2</v>
      </c>
      <c r="G13" s="16"/>
    </row>
    <row r="14" spans="1:11" ht="15.75" customHeight="1" x14ac:dyDescent="0.3">
      <c r="A14" s="1"/>
      <c r="B14" s="15" t="s">
        <v>19</v>
      </c>
      <c r="C14" s="16"/>
      <c r="D14" s="17"/>
      <c r="E14" s="14"/>
      <c r="F14" s="18" t="s">
        <v>18</v>
      </c>
      <c r="G14" s="19">
        <f>SUBTOTAL(109,Table1023[Projected Cost])</f>
        <v>0</v>
      </c>
    </row>
    <row r="15" spans="1:11" ht="15.75" customHeight="1" x14ac:dyDescent="0.3">
      <c r="A15" s="1"/>
      <c r="B15" s="15" t="s">
        <v>42</v>
      </c>
      <c r="C15" s="16"/>
      <c r="D15" s="17"/>
      <c r="E15" s="14"/>
      <c r="F15" s="17"/>
      <c r="G15" s="17"/>
    </row>
    <row r="16" spans="1:11" ht="15.75" customHeight="1" x14ac:dyDescent="0.3">
      <c r="A16" s="1"/>
      <c r="B16" s="15" t="s">
        <v>2</v>
      </c>
      <c r="C16" s="16"/>
      <c r="D16" s="20"/>
      <c r="E16" s="20"/>
      <c r="F16" s="11" t="s">
        <v>52</v>
      </c>
      <c r="G16" s="12" t="s">
        <v>0</v>
      </c>
    </row>
    <row r="17" spans="1:10" ht="15.75" customHeight="1" x14ac:dyDescent="0.3">
      <c r="A17" s="1"/>
      <c r="B17" s="18" t="s">
        <v>28</v>
      </c>
      <c r="C17" s="19">
        <f>SUBTOTAL(109,Table321[Projected Cost])</f>
        <v>0</v>
      </c>
      <c r="D17" s="17"/>
      <c r="E17" s="14"/>
      <c r="F17" s="15" t="s">
        <v>40</v>
      </c>
      <c r="G17" s="16"/>
    </row>
    <row r="18" spans="1:10" ht="15.75" customHeight="1" x14ac:dyDescent="0.3">
      <c r="A18" s="1"/>
      <c r="B18" s="20"/>
      <c r="C18" s="20"/>
      <c r="D18" s="17"/>
      <c r="E18" s="14"/>
      <c r="F18" s="15" t="s">
        <v>39</v>
      </c>
      <c r="G18" s="16"/>
    </row>
    <row r="19" spans="1:10" ht="15.75" customHeight="1" x14ac:dyDescent="0.3">
      <c r="A19" s="1"/>
      <c r="B19" s="11" t="s">
        <v>46</v>
      </c>
      <c r="C19" s="12" t="s">
        <v>0</v>
      </c>
      <c r="D19" s="17"/>
      <c r="E19" s="14"/>
      <c r="F19" s="15" t="s">
        <v>2</v>
      </c>
      <c r="G19" s="16"/>
    </row>
    <row r="20" spans="1:10" ht="15.75" customHeight="1" x14ac:dyDescent="0.3">
      <c r="A20" s="1"/>
      <c r="B20" s="15" t="s">
        <v>6</v>
      </c>
      <c r="C20" s="16"/>
      <c r="D20" s="17"/>
      <c r="E20" s="14"/>
      <c r="F20" s="21" t="s">
        <v>18</v>
      </c>
      <c r="G20" s="19">
        <f>SUBTOTAL(109,Table1118[Projected Cost])</f>
        <v>0</v>
      </c>
    </row>
    <row r="21" spans="1:10" ht="15.75" customHeight="1" x14ac:dyDescent="0.3">
      <c r="A21" s="1"/>
      <c r="B21" s="15" t="s">
        <v>43</v>
      </c>
      <c r="C21" s="16"/>
      <c r="D21" s="17"/>
      <c r="E21" s="14"/>
      <c r="F21" s="17"/>
      <c r="G21" s="17"/>
      <c r="H21" s="7"/>
    </row>
    <row r="22" spans="1:10" ht="15.75" customHeight="1" x14ac:dyDescent="0.3">
      <c r="A22" s="1"/>
      <c r="B22" s="15" t="s">
        <v>2</v>
      </c>
      <c r="C22" s="16"/>
      <c r="D22" s="17"/>
      <c r="E22" s="14"/>
      <c r="F22" s="11" t="s">
        <v>51</v>
      </c>
      <c r="G22" s="12" t="s">
        <v>0</v>
      </c>
      <c r="H22" s="7"/>
    </row>
    <row r="23" spans="1:10" ht="15.75" customHeight="1" x14ac:dyDescent="0.3">
      <c r="A23" s="1"/>
      <c r="B23" s="18" t="s">
        <v>28</v>
      </c>
      <c r="C23" s="19">
        <f>SUBTOTAL(109,Table519[Projected Cost])</f>
        <v>0</v>
      </c>
      <c r="D23" s="20"/>
      <c r="E23" s="20"/>
      <c r="F23" s="15" t="s">
        <v>22</v>
      </c>
      <c r="G23" s="16"/>
      <c r="J23" s="4"/>
    </row>
    <row r="24" spans="1:10" ht="15.75" customHeight="1" x14ac:dyDescent="0.3">
      <c r="A24" s="1"/>
      <c r="B24" s="14"/>
      <c r="C24" s="14"/>
      <c r="D24" s="17"/>
      <c r="E24" s="14"/>
      <c r="F24" s="15" t="s">
        <v>14</v>
      </c>
      <c r="G24" s="16"/>
    </row>
    <row r="25" spans="1:10" ht="15.75" customHeight="1" x14ac:dyDescent="0.3">
      <c r="A25" s="1"/>
      <c r="B25" s="11" t="s">
        <v>47</v>
      </c>
      <c r="C25" s="12" t="s">
        <v>0</v>
      </c>
      <c r="D25" s="17"/>
      <c r="E25" s="14"/>
      <c r="F25" s="15" t="s">
        <v>2</v>
      </c>
      <c r="G25" s="16"/>
    </row>
    <row r="26" spans="1:10" ht="15.75" customHeight="1" x14ac:dyDescent="0.3">
      <c r="A26" s="1"/>
      <c r="B26" s="15" t="s">
        <v>20</v>
      </c>
      <c r="C26" s="22"/>
      <c r="D26" s="17"/>
      <c r="E26" s="14"/>
      <c r="F26" s="18" t="s">
        <v>18</v>
      </c>
      <c r="G26" s="19">
        <f>SUBTOTAL(109,Table1216[Projected Cost])</f>
        <v>0</v>
      </c>
    </row>
    <row r="27" spans="1:10" ht="15.75" customHeight="1" x14ac:dyDescent="0.3">
      <c r="A27" s="1"/>
      <c r="B27" s="15" t="s">
        <v>4</v>
      </c>
      <c r="C27" s="16"/>
      <c r="D27" s="17"/>
      <c r="E27" s="14"/>
      <c r="F27" s="14"/>
      <c r="G27" s="14"/>
    </row>
    <row r="28" spans="1:10" ht="15.75" customHeight="1" x14ac:dyDescent="0.3">
      <c r="A28" s="1"/>
      <c r="B28" s="15" t="s">
        <v>3</v>
      </c>
      <c r="C28" s="16"/>
      <c r="D28" s="17"/>
      <c r="E28" s="14"/>
      <c r="F28" s="23" t="s">
        <v>54</v>
      </c>
      <c r="G28" s="23" t="s">
        <v>0</v>
      </c>
    </row>
    <row r="29" spans="1:10" ht="15.75" customHeight="1" x14ac:dyDescent="0.3">
      <c r="A29" s="1"/>
      <c r="B29" s="15" t="s">
        <v>5</v>
      </c>
      <c r="C29" s="16"/>
      <c r="D29" s="17"/>
      <c r="E29" s="14"/>
      <c r="F29" s="24" t="s">
        <v>26</v>
      </c>
      <c r="G29" s="25"/>
      <c r="H29" s="4"/>
    </row>
    <row r="30" spans="1:10" ht="15.75" customHeight="1" x14ac:dyDescent="0.3">
      <c r="A30" s="1"/>
      <c r="B30" s="15" t="s">
        <v>2</v>
      </c>
      <c r="C30" s="16"/>
      <c r="D30" s="17"/>
      <c r="E30" s="14"/>
      <c r="F30" s="26" t="s">
        <v>23</v>
      </c>
      <c r="G30" s="27"/>
    </row>
    <row r="31" spans="1:10" ht="15.75" customHeight="1" x14ac:dyDescent="0.3">
      <c r="A31" s="1"/>
      <c r="B31" s="18" t="s">
        <v>28</v>
      </c>
      <c r="C31" s="19">
        <f>SUBTOTAL(109,Table415[Projected Cost])</f>
        <v>0</v>
      </c>
      <c r="D31" s="20"/>
      <c r="E31" s="20"/>
      <c r="F31" s="24" t="s">
        <v>24</v>
      </c>
      <c r="G31" s="25"/>
    </row>
    <row r="32" spans="1:10" ht="15.75" customHeight="1" x14ac:dyDescent="0.3">
      <c r="A32" s="1"/>
      <c r="B32" s="20"/>
      <c r="C32" s="20"/>
      <c r="D32" s="17"/>
      <c r="E32" s="14"/>
      <c r="F32" s="26" t="s">
        <v>25</v>
      </c>
      <c r="G32" s="27"/>
    </row>
    <row r="33" spans="1:8" ht="15.75" customHeight="1" x14ac:dyDescent="0.3">
      <c r="A33" s="1"/>
      <c r="B33" s="11" t="s">
        <v>50</v>
      </c>
      <c r="C33" s="12" t="s">
        <v>0</v>
      </c>
      <c r="D33" s="17"/>
      <c r="E33" s="14"/>
      <c r="F33" s="24" t="s">
        <v>56</v>
      </c>
      <c r="G33" s="25"/>
    </row>
    <row r="34" spans="1:8" ht="15.75" customHeight="1" x14ac:dyDescent="0.3">
      <c r="A34" s="1"/>
      <c r="B34" s="15" t="s">
        <v>21</v>
      </c>
      <c r="C34" s="16"/>
      <c r="D34" s="17"/>
      <c r="E34" s="14"/>
      <c r="F34" s="26" t="s">
        <v>2</v>
      </c>
      <c r="G34" s="27"/>
    </row>
    <row r="35" spans="1:8" ht="15.75" customHeight="1" x14ac:dyDescent="0.3">
      <c r="A35" s="1"/>
      <c r="B35" s="15" t="s">
        <v>31</v>
      </c>
      <c r="C35" s="16"/>
      <c r="D35" s="17"/>
      <c r="E35" s="14"/>
      <c r="F35" s="31" t="s">
        <v>28</v>
      </c>
      <c r="G35" s="32">
        <f>SUBTOTAL(109,Table225[Projected Cost])</f>
        <v>0</v>
      </c>
      <c r="H35" s="4"/>
    </row>
    <row r="36" spans="1:8" ht="15.75" customHeight="1" thickBot="1" x14ac:dyDescent="0.35">
      <c r="A36" s="1"/>
      <c r="B36" s="15" t="s">
        <v>33</v>
      </c>
      <c r="C36" s="16"/>
      <c r="D36" s="17"/>
      <c r="E36" s="14"/>
      <c r="F36" s="28"/>
      <c r="G36" s="28"/>
    </row>
    <row r="37" spans="1:8" ht="15.6" x14ac:dyDescent="0.3">
      <c r="A37" s="1"/>
      <c r="B37" s="15" t="s">
        <v>10</v>
      </c>
      <c r="C37" s="16"/>
      <c r="D37" s="17"/>
      <c r="E37" s="14"/>
      <c r="F37" s="40" t="s">
        <v>57</v>
      </c>
      <c r="G37" s="42">
        <f>SUM(C10,C17,C31,C23,C50,C43,G8,G14,G20,G26)</f>
        <v>0</v>
      </c>
    </row>
    <row r="38" spans="1:8" ht="16.2" thickBot="1" x14ac:dyDescent="0.35">
      <c r="A38" s="1"/>
      <c r="B38" s="15" t="s">
        <v>9</v>
      </c>
      <c r="C38" s="16"/>
      <c r="D38" s="20"/>
      <c r="E38" s="20"/>
      <c r="F38" s="41"/>
      <c r="G38" s="43"/>
    </row>
    <row r="39" spans="1:8" ht="15.75" customHeight="1" thickBot="1" x14ac:dyDescent="0.35">
      <c r="A39" s="1"/>
      <c r="B39" s="15" t="s">
        <v>11</v>
      </c>
      <c r="C39" s="16"/>
      <c r="D39" s="17"/>
      <c r="E39" s="14"/>
      <c r="F39" s="14"/>
      <c r="G39" s="14"/>
    </row>
    <row r="40" spans="1:8" ht="15.6" x14ac:dyDescent="0.3">
      <c r="A40" s="1"/>
      <c r="B40" s="15" t="s">
        <v>32</v>
      </c>
      <c r="C40" s="16"/>
      <c r="D40" s="17"/>
      <c r="E40" s="29"/>
      <c r="F40" s="38" t="s">
        <v>58</v>
      </c>
      <c r="G40" s="44">
        <f>Table225[[#Totals],[Projected Cost]]</f>
        <v>0</v>
      </c>
    </row>
    <row r="41" spans="1:8" ht="16.2" thickBot="1" x14ac:dyDescent="0.35">
      <c r="A41" s="1"/>
      <c r="B41" s="15" t="s">
        <v>13</v>
      </c>
      <c r="C41" s="16"/>
      <c r="D41" s="17"/>
      <c r="E41" s="14"/>
      <c r="F41" s="39"/>
      <c r="G41" s="45"/>
    </row>
    <row r="42" spans="1:8" ht="15.75" customHeight="1" thickBot="1" x14ac:dyDescent="0.35">
      <c r="A42" s="1"/>
      <c r="B42" s="15" t="s">
        <v>2</v>
      </c>
      <c r="C42" s="16"/>
      <c r="D42" s="17"/>
      <c r="E42" s="14"/>
      <c r="F42" s="14"/>
      <c r="G42" s="14"/>
      <c r="H42" s="5"/>
    </row>
    <row r="43" spans="1:8" ht="15.75" customHeight="1" x14ac:dyDescent="0.3">
      <c r="A43" s="1"/>
      <c r="B43" s="18" t="s">
        <v>18</v>
      </c>
      <c r="C43" s="19">
        <f>SUBTOTAL(109,Table724[Projected Cost])</f>
        <v>0</v>
      </c>
      <c r="D43" s="17"/>
      <c r="E43" s="14"/>
      <c r="F43" s="36" t="s">
        <v>27</v>
      </c>
      <c r="G43" s="34">
        <v>0</v>
      </c>
    </row>
    <row r="44" spans="1:8" ht="15.75" customHeight="1" thickBot="1" x14ac:dyDescent="0.35">
      <c r="A44" s="1"/>
      <c r="B44" s="14"/>
      <c r="C44" s="14"/>
      <c r="D44" s="17"/>
      <c r="E44" s="14"/>
      <c r="F44" s="37"/>
      <c r="G44" s="35"/>
    </row>
    <row r="45" spans="1:8" ht="15.75" customHeight="1" thickBot="1" x14ac:dyDescent="0.35">
      <c r="A45" s="1"/>
      <c r="B45" s="11" t="s">
        <v>49</v>
      </c>
      <c r="C45" s="12" t="s">
        <v>0</v>
      </c>
      <c r="D45" s="17"/>
      <c r="E45" s="14"/>
      <c r="F45" s="14"/>
      <c r="G45" s="14"/>
    </row>
    <row r="46" spans="1:8" ht="15.75" customHeight="1" x14ac:dyDescent="0.3">
      <c r="A46" s="1"/>
      <c r="B46" s="15" t="s">
        <v>7</v>
      </c>
      <c r="C46" s="16"/>
      <c r="D46" s="20"/>
      <c r="E46" s="20"/>
      <c r="F46" s="36" t="s">
        <v>29</v>
      </c>
      <c r="G46" s="34">
        <v>0</v>
      </c>
    </row>
    <row r="47" spans="1:8" ht="15.75" customHeight="1" thickBot="1" x14ac:dyDescent="0.35">
      <c r="A47" s="1"/>
      <c r="B47" s="15" t="s">
        <v>8</v>
      </c>
      <c r="C47" s="16"/>
      <c r="D47" s="17"/>
      <c r="E47" s="14"/>
      <c r="F47" s="37"/>
      <c r="G47" s="35"/>
    </row>
    <row r="48" spans="1:8" ht="15.75" customHeight="1" thickBot="1" x14ac:dyDescent="0.35">
      <c r="A48" s="1"/>
      <c r="B48" s="15" t="s">
        <v>55</v>
      </c>
      <c r="C48" s="16"/>
      <c r="D48" s="17"/>
      <c r="E48" s="14"/>
      <c r="F48" s="14"/>
      <c r="G48" s="14"/>
    </row>
    <row r="49" spans="1:7" ht="15.75" customHeight="1" x14ac:dyDescent="0.3">
      <c r="A49" s="1"/>
      <c r="B49" s="15" t="s">
        <v>2</v>
      </c>
      <c r="C49" s="16"/>
      <c r="D49" s="30"/>
      <c r="E49" s="14"/>
      <c r="F49" s="36" t="s">
        <v>59</v>
      </c>
      <c r="G49" s="34">
        <v>0</v>
      </c>
    </row>
    <row r="50" spans="1:7" ht="15.75" customHeight="1" thickBot="1" x14ac:dyDescent="0.35">
      <c r="A50" s="1"/>
      <c r="B50" s="18" t="s">
        <v>28</v>
      </c>
      <c r="C50" s="19">
        <f>SUBTOTAL(109,Table617[Projected Cost])</f>
        <v>0</v>
      </c>
      <c r="D50" s="30"/>
      <c r="E50" s="14"/>
      <c r="F50" s="37"/>
      <c r="G50" s="35"/>
    </row>
    <row r="51" spans="1:7" ht="15.75" customHeight="1" x14ac:dyDescent="0.3">
      <c r="A51" s="1"/>
      <c r="D51" s="3"/>
    </row>
    <row r="52" spans="1:7" ht="15.75" customHeight="1" x14ac:dyDescent="0.3">
      <c r="A52" s="1"/>
      <c r="D52" s="3"/>
    </row>
    <row r="53" spans="1:7" ht="15.75" customHeight="1" x14ac:dyDescent="0.3">
      <c r="A53" s="1"/>
      <c r="D53" s="3"/>
    </row>
    <row r="54" spans="1:7" ht="15.75" customHeight="1" x14ac:dyDescent="0.3">
      <c r="A54" s="1"/>
      <c r="D54" s="3"/>
    </row>
    <row r="55" spans="1:7" ht="15.75" customHeight="1" x14ac:dyDescent="0.3">
      <c r="A55" s="1"/>
      <c r="D55" s="3"/>
    </row>
    <row r="56" spans="1:7" ht="15.75" customHeight="1" x14ac:dyDescent="0.3"/>
    <row r="70" spans="2:3" x14ac:dyDescent="0.3">
      <c r="B70" s="4"/>
      <c r="C70" s="4"/>
    </row>
  </sheetData>
  <mergeCells count="11">
    <mergeCell ref="B1:G1"/>
    <mergeCell ref="G43:G44"/>
    <mergeCell ref="F49:F50"/>
    <mergeCell ref="G49:G50"/>
    <mergeCell ref="F40:F41"/>
    <mergeCell ref="F43:F44"/>
    <mergeCell ref="F46:F47"/>
    <mergeCell ref="G46:G47"/>
    <mergeCell ref="F37:F38"/>
    <mergeCell ref="G37:G38"/>
    <mergeCell ref="G40:G41"/>
  </mergeCells>
  <phoneticPr fontId="4" type="noConversion"/>
  <conditionalFormatting sqref="H21:H22">
    <cfRule type="iconSet" priority="11">
      <iconSet iconSet="3Signs">
        <cfvo type="percent" val="0"/>
        <cfvo type="num" val="-20"/>
        <cfvo type="num" val="0"/>
      </iconSet>
    </cfRule>
  </conditionalFormatting>
  <pageMargins left="0.25" right="0.25" top="0.25" bottom="0.25" header="0.3" footer="0.3"/>
  <pageSetup scale="77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Foundation Scholarship Budget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Trisha Crow</dc:creator>
  <cp:keywords/>
  <dc:description/>
  <cp:lastModifiedBy>Crow, Trish</cp:lastModifiedBy>
  <cp:lastPrinted>2022-02-15T22:55:41Z</cp:lastPrinted>
  <dcterms:created xsi:type="dcterms:W3CDTF">2002-11-14T18:47:55Z</dcterms:created>
  <dcterms:modified xsi:type="dcterms:W3CDTF">2024-01-23T20:53:08Z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